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N21" i="3"/>
  <c r="M36"/>
  <c r="I26"/>
  <c r="C21"/>
  <c r="M15"/>
  <c r="M11"/>
  <c r="C6"/>
  <c r="N37"/>
  <c r="M5"/>
  <c r="M37" s="1"/>
</calcChain>
</file>

<file path=xl/sharedStrings.xml><?xml version="1.0" encoding="utf-8"?>
<sst xmlns="http://schemas.openxmlformats.org/spreadsheetml/2006/main" count="104" uniqueCount="45">
  <si>
    <t xml:space="preserve">                                                                 ADEUDOS  DEL PAGO DE MANTENIMIENTO</t>
  </si>
  <si>
    <t>TORRE</t>
  </si>
  <si>
    <t>TOTAL</t>
  </si>
  <si>
    <t>TOTAL MESE ADEUDO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</si>
  <si>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</si>
  <si>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</si>
  <si>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</si>
  <si>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</si>
  <si>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</si>
  <si>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</si>
  <si>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</si>
  <si>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</si>
  <si>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</si>
  <si>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</si>
  <si>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</si>
  <si>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</si>
  <si>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</si>
  <si>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</si>
  <si>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</si>
  <si>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</si>
  <si>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</si>
  <si>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</si>
  <si>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</si>
  <si>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</si>
  <si>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</si>
  <si>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</si>
  <si>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</si>
  <si>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</si>
  <si>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</si>
  <si>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</si>
  <si>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</si>
  <si>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</si>
  <si>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</si>
  <si>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</si>
  <si>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</si>
  <si>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</si>
  <si>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</si>
  <si>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</si>
  <si>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</si>
  <si>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</si>
  <si>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</si>
  <si>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</si>
  <si>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</si>
  <si>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</si>
  <si>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TORRES TOREO II AL 25 DE OCTUBRE 2011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</si>
</sst>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0" borderId="3" xfId="0" applyFont="1" applyBorder="1"/>
    <xf numFmtId="0" fontId="0" fillId="0" borderId="4" xfId="0" applyBorder="1"/>
    <xf numFmtId="0" fontId="3" fillId="0" borderId="4" xfId="0" applyFont="1" applyBorder="1"/>
    <xf numFmtId="3" fontId="0" fillId="0" borderId="4" xfId="0" applyNumberFormat="1" applyBorder="1"/>
    <xf numFmtId="0" fontId="0" fillId="2" borderId="4" xfId="0" applyFill="1" applyBorder="1"/>
    <xf numFmtId="44" fontId="1" fillId="0" borderId="5" xfId="1" applyNumberFormat="1" applyFont="1" applyBorder="1"/>
    <xf numFmtId="44" fontId="6" fillId="0" borderId="5" xfId="1" applyNumberFormat="1" applyFont="1" applyBorder="1"/>
    <xf numFmtId="1" fontId="6" fillId="0" borderId="6" xfId="0" applyNumberFormat="1" applyFont="1" applyBorder="1" applyAlignment="1">
      <alignment horizontal="center"/>
    </xf>
    <xf numFmtId="0" fontId="6" fillId="0" borderId="7" xfId="0" applyFont="1" applyBorder="1"/>
    <xf numFmtId="17" fontId="0" fillId="0" borderId="8" xfId="0" applyNumberFormat="1" applyBorder="1"/>
    <xf numFmtId="0" fontId="0" fillId="0" borderId="8" xfId="0" applyBorder="1"/>
    <xf numFmtId="3" fontId="0" fillId="0" borderId="8" xfId="0" applyNumberFormat="1" applyBorder="1"/>
    <xf numFmtId="0" fontId="0" fillId="2" borderId="8" xfId="0" applyFill="1" applyBorder="1"/>
    <xf numFmtId="44" fontId="1" fillId="0" borderId="9" xfId="1" applyNumberFormat="1" applyFont="1" applyBorder="1"/>
    <xf numFmtId="1" fontId="6" fillId="0" borderId="10" xfId="0" applyNumberFormat="1" applyFont="1" applyBorder="1" applyAlignment="1">
      <alignment horizontal="center"/>
    </xf>
    <xf numFmtId="0" fontId="3" fillId="0" borderId="8" xfId="0" applyFont="1" applyBorder="1"/>
    <xf numFmtId="4" fontId="0" fillId="0" borderId="8" xfId="0" applyNumberFormat="1" applyBorder="1"/>
    <xf numFmtId="0" fontId="2" fillId="0" borderId="8" xfId="0" applyFont="1" applyBorder="1"/>
    <xf numFmtId="3" fontId="2" fillId="0" borderId="8" xfId="0" applyNumberFormat="1" applyFont="1" applyBorder="1"/>
    <xf numFmtId="0" fontId="2" fillId="2" borderId="8" xfId="0" applyFont="1" applyFill="1" applyBorder="1"/>
    <xf numFmtId="44" fontId="2" fillId="0" borderId="9" xfId="1" applyNumberFormat="1" applyFont="1" applyBorder="1"/>
    <xf numFmtId="1" fontId="6" fillId="0" borderId="10" xfId="0" applyNumberFormat="1" applyFont="1" applyFill="1" applyBorder="1" applyAlignment="1">
      <alignment horizontal="center"/>
    </xf>
    <xf numFmtId="0" fontId="6" fillId="0" borderId="8" xfId="0" applyFont="1" applyBorder="1"/>
    <xf numFmtId="0" fontId="0" fillId="0" borderId="11" xfId="0" applyBorder="1"/>
    <xf numFmtId="3" fontId="0" fillId="0" borderId="11" xfId="0" applyNumberFormat="1" applyBorder="1"/>
    <xf numFmtId="0" fontId="0" fillId="2" borderId="11" xfId="0" applyFill="1" applyBorder="1"/>
    <xf numFmtId="44" fontId="1" fillId="0" borderId="12" xfId="1" applyNumberFormat="1" applyFont="1" applyBorder="1"/>
    <xf numFmtId="1" fontId="6" fillId="0" borderId="13" xfId="0" applyNumberFormat="1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44" fontId="3" fillId="2" borderId="16" xfId="0" applyNumberFormat="1" applyFont="1" applyFill="1" applyBorder="1" applyAlignment="1">
      <alignment horizontal="center"/>
    </xf>
    <xf numFmtId="44" fontId="7" fillId="2" borderId="16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44" fontId="8" fillId="0" borderId="0" xfId="1" applyNumberFormat="1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39"/>
  <sheetViews>
    <sheetView tabSelected="1" topLeftCell="A13" workbookViewId="0">
      <selection activeCell="N25" sqref="N25"/>
    </sheetView>
  </sheetViews>
  <sheetFormatPr baseColWidth="10" defaultRowHeight="15"/>
  <cols>
    <col min="1" max="1" width="21.85546875" customWidth="1"/>
    <col min="2" max="13" width="0" hidden="1" customWidth="1"/>
    <col min="14" max="14" width="12.5703125" bestFit="1" customWidth="1"/>
    <col min="15" max="15" width="20.140625" bestFit="1" customWidth="1"/>
  </cols>
  <sheetData>
    <row r="2" spans="1:15" ht="18.75">
      <c r="A2" s="1" t="s">
        <v>0</v>
      </c>
      <c r="M2" s="2"/>
      <c r="N2" s="1"/>
      <c r="O2" s="3"/>
    </row>
    <row r="3" spans="1:15" ht="19.5" thickBot="1">
      <c r="A3" s="4" t="s">
        <v>44</v>
      </c>
      <c r="M3" s="5"/>
      <c r="N3" s="3"/>
      <c r="O3" s="6"/>
    </row>
    <row r="4" spans="1:15" ht="15.75" thickBot="1">
      <c r="A4" s="7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9" t="s">
        <v>2</v>
      </c>
      <c r="N4" s="7" t="s">
        <v>2</v>
      </c>
      <c r="O4" s="7" t="s">
        <v>3</v>
      </c>
    </row>
    <row r="5" spans="1:15">
      <c r="A5" s="10" t="s">
        <v>4</v>
      </c>
      <c r="B5" s="11"/>
      <c r="C5" s="12" t="s">
        <v>5</v>
      </c>
      <c r="D5" s="12"/>
      <c r="E5" s="13">
        <v>35260</v>
      </c>
      <c r="F5" s="11"/>
      <c r="G5" s="13"/>
      <c r="H5" s="11" t="s">
        <v>6</v>
      </c>
      <c r="I5" s="13">
        <v>5000</v>
      </c>
      <c r="J5" s="13" t="s">
        <v>7</v>
      </c>
      <c r="K5" s="13">
        <v>5000</v>
      </c>
      <c r="L5" s="14"/>
      <c r="M5" s="15">
        <f>40550-10080</f>
        <v>30470</v>
      </c>
      <c r="N5" s="16">
        <v>38860</v>
      </c>
      <c r="O5" s="17"/>
    </row>
    <row r="6" spans="1:15">
      <c r="A6" s="18" t="s">
        <v>11</v>
      </c>
      <c r="B6" s="20" t="s">
        <v>12</v>
      </c>
      <c r="C6" s="20">
        <f>2540*2</f>
        <v>5080</v>
      </c>
      <c r="D6" s="20" t="s">
        <v>13</v>
      </c>
      <c r="E6" s="21">
        <v>2540</v>
      </c>
      <c r="F6" s="20" t="s">
        <v>14</v>
      </c>
      <c r="G6" s="21">
        <v>2540</v>
      </c>
      <c r="H6" s="20" t="s">
        <v>6</v>
      </c>
      <c r="I6" s="21">
        <v>5000</v>
      </c>
      <c r="J6" s="21" t="s">
        <v>7</v>
      </c>
      <c r="K6" s="21">
        <v>5000</v>
      </c>
      <c r="L6" s="22"/>
      <c r="M6" s="23">
        <v>23890</v>
      </c>
      <c r="N6" s="16">
        <v>26950</v>
      </c>
      <c r="O6" s="24"/>
    </row>
    <row r="7" spans="1:15">
      <c r="A7" s="18" t="s">
        <v>16</v>
      </c>
      <c r="B7" s="20"/>
      <c r="C7" s="20"/>
      <c r="D7" s="20" t="s">
        <v>13</v>
      </c>
      <c r="E7" s="21">
        <v>2540</v>
      </c>
      <c r="F7" s="20" t="s">
        <v>14</v>
      </c>
      <c r="G7" s="21">
        <v>2540</v>
      </c>
      <c r="H7" s="20" t="s">
        <v>6</v>
      </c>
      <c r="I7" s="21">
        <v>5000</v>
      </c>
      <c r="J7" s="21" t="s">
        <v>7</v>
      </c>
      <c r="K7" s="21">
        <v>5000</v>
      </c>
      <c r="L7" s="22"/>
      <c r="M7" s="23">
        <v>12460</v>
      </c>
      <c r="N7" s="16">
        <v>25940</v>
      </c>
      <c r="O7" s="24"/>
    </row>
    <row r="8" spans="1:15">
      <c r="A8" s="18" t="s">
        <v>10</v>
      </c>
      <c r="B8" s="20"/>
      <c r="C8" s="25" t="s">
        <v>5</v>
      </c>
      <c r="D8" s="20"/>
      <c r="E8" s="26">
        <v>32307.5</v>
      </c>
      <c r="F8" s="20"/>
      <c r="G8" s="20"/>
      <c r="H8" s="20"/>
      <c r="I8" s="21"/>
      <c r="J8" s="21" t="s">
        <v>7</v>
      </c>
      <c r="K8" s="21">
        <v>5000</v>
      </c>
      <c r="L8" s="22"/>
      <c r="M8" s="23">
        <v>25769</v>
      </c>
      <c r="N8" s="16">
        <v>24169</v>
      </c>
      <c r="O8" s="24"/>
    </row>
    <row r="9" spans="1:15">
      <c r="A9" s="18" t="s">
        <v>8</v>
      </c>
      <c r="B9" s="19">
        <v>40118</v>
      </c>
      <c r="C9" s="20">
        <v>2000</v>
      </c>
      <c r="D9" s="20" t="s">
        <v>9</v>
      </c>
      <c r="E9" s="21">
        <v>10040</v>
      </c>
      <c r="F9" s="20"/>
      <c r="G9" s="21"/>
      <c r="H9" s="20"/>
      <c r="I9" s="21"/>
      <c r="J9" s="21" t="s">
        <v>7</v>
      </c>
      <c r="K9" s="21">
        <v>5000</v>
      </c>
      <c r="L9" s="22"/>
      <c r="M9" s="23">
        <v>22120</v>
      </c>
      <c r="N9" s="16">
        <v>22080</v>
      </c>
      <c r="O9" s="24"/>
    </row>
    <row r="10" spans="1:15">
      <c r="A10" s="18" t="s">
        <v>18</v>
      </c>
      <c r="B10" s="20"/>
      <c r="C10" s="20"/>
      <c r="D10" s="20"/>
      <c r="E10" s="20"/>
      <c r="F10" s="20"/>
      <c r="G10" s="21"/>
      <c r="H10" s="20" t="s">
        <v>6</v>
      </c>
      <c r="I10" s="21">
        <v>5000</v>
      </c>
      <c r="J10" s="21" t="s">
        <v>7</v>
      </c>
      <c r="K10" s="21">
        <v>5000</v>
      </c>
      <c r="L10" s="22"/>
      <c r="M10" s="23">
        <v>15000</v>
      </c>
      <c r="N10" s="16">
        <v>20900</v>
      </c>
      <c r="O10" s="24"/>
    </row>
    <row r="11" spans="1:15">
      <c r="A11" s="18" t="s">
        <v>19</v>
      </c>
      <c r="B11" s="27"/>
      <c r="C11" s="27"/>
      <c r="D11" s="27"/>
      <c r="E11" s="27"/>
      <c r="F11" s="27"/>
      <c r="G11" s="28"/>
      <c r="H11" s="27" t="s">
        <v>6</v>
      </c>
      <c r="I11" s="28">
        <v>5000</v>
      </c>
      <c r="J11" s="28" t="s">
        <v>7</v>
      </c>
      <c r="K11" s="28">
        <v>5000</v>
      </c>
      <c r="L11" s="29"/>
      <c r="M11" s="30">
        <f>10000</f>
        <v>10000</v>
      </c>
      <c r="N11" s="16">
        <v>13400</v>
      </c>
      <c r="O11" s="31"/>
    </row>
    <row r="12" spans="1:15">
      <c r="A12" s="18" t="s">
        <v>20</v>
      </c>
      <c r="B12" s="20"/>
      <c r="C12" s="20"/>
      <c r="D12" s="20"/>
      <c r="E12" s="20"/>
      <c r="F12" s="20"/>
      <c r="G12" s="21"/>
      <c r="H12" s="20" t="s">
        <v>6</v>
      </c>
      <c r="I12" s="21">
        <v>5000</v>
      </c>
      <c r="J12" s="21" t="s">
        <v>7</v>
      </c>
      <c r="K12" s="21">
        <v>5000</v>
      </c>
      <c r="L12" s="22"/>
      <c r="M12" s="23">
        <v>7400</v>
      </c>
      <c r="N12" s="16">
        <v>13400</v>
      </c>
      <c r="O12" s="24"/>
    </row>
    <row r="13" spans="1:15">
      <c r="A13" s="18" t="s">
        <v>15</v>
      </c>
      <c r="B13" s="20"/>
      <c r="C13" s="20"/>
      <c r="D13" s="20"/>
      <c r="E13" s="20"/>
      <c r="F13" s="20" t="s">
        <v>14</v>
      </c>
      <c r="G13" s="21">
        <v>2540</v>
      </c>
      <c r="H13" s="20" t="s">
        <v>6</v>
      </c>
      <c r="I13" s="21">
        <v>5000</v>
      </c>
      <c r="J13" s="21" t="s">
        <v>7</v>
      </c>
      <c r="K13" s="21">
        <v>5000</v>
      </c>
      <c r="L13" s="22"/>
      <c r="M13" s="23">
        <v>20220</v>
      </c>
      <c r="N13" s="16">
        <v>12320</v>
      </c>
      <c r="O13" s="24"/>
    </row>
    <row r="14" spans="1:15">
      <c r="A14" s="18" t="s">
        <v>23</v>
      </c>
      <c r="B14" s="20"/>
      <c r="C14" s="20"/>
      <c r="D14" s="20"/>
      <c r="E14" s="20"/>
      <c r="F14" s="20"/>
      <c r="G14" s="21"/>
      <c r="H14" s="20" t="s">
        <v>6</v>
      </c>
      <c r="I14" s="21">
        <v>5000</v>
      </c>
      <c r="J14" s="21" t="s">
        <v>7</v>
      </c>
      <c r="K14" s="21">
        <v>5000</v>
      </c>
      <c r="L14" s="22"/>
      <c r="M14" s="23">
        <v>5000</v>
      </c>
      <c r="N14" s="16">
        <v>10600</v>
      </c>
      <c r="O14" s="24"/>
    </row>
    <row r="15" spans="1:15">
      <c r="A15" s="18" t="s">
        <v>22</v>
      </c>
      <c r="B15" s="20"/>
      <c r="C15" s="20"/>
      <c r="D15" s="20"/>
      <c r="E15" s="20"/>
      <c r="F15" s="20"/>
      <c r="G15" s="21"/>
      <c r="H15" s="20" t="s">
        <v>6</v>
      </c>
      <c r="I15" s="21">
        <v>5000</v>
      </c>
      <c r="J15" s="21" t="s">
        <v>7</v>
      </c>
      <c r="K15" s="21">
        <v>5000</v>
      </c>
      <c r="L15" s="22"/>
      <c r="M15" s="23">
        <f>15000-5000</f>
        <v>10000</v>
      </c>
      <c r="N15" s="16">
        <v>8400</v>
      </c>
      <c r="O15" s="24"/>
    </row>
    <row r="16" spans="1:15">
      <c r="A16" s="18" t="s">
        <v>24</v>
      </c>
      <c r="B16" s="20"/>
      <c r="C16" s="21"/>
      <c r="D16" s="20"/>
      <c r="E16" s="21"/>
      <c r="F16" s="20" t="s">
        <v>14</v>
      </c>
      <c r="G16" s="21">
        <v>2540</v>
      </c>
      <c r="H16" s="20" t="s">
        <v>6</v>
      </c>
      <c r="I16" s="21">
        <v>5000</v>
      </c>
      <c r="J16" s="21" t="s">
        <v>7</v>
      </c>
      <c r="K16" s="21">
        <v>5000</v>
      </c>
      <c r="L16" s="22"/>
      <c r="M16" s="23">
        <v>5000</v>
      </c>
      <c r="N16" s="16">
        <v>7800</v>
      </c>
      <c r="O16" s="24"/>
    </row>
    <row r="17" spans="1:15">
      <c r="A17" s="18" t="s">
        <v>21</v>
      </c>
      <c r="B17" s="20"/>
      <c r="C17" s="20"/>
      <c r="D17" s="20"/>
      <c r="E17" s="21"/>
      <c r="F17" s="20"/>
      <c r="G17" s="21"/>
      <c r="H17" s="20" t="s">
        <v>6</v>
      </c>
      <c r="I17" s="21">
        <v>5000</v>
      </c>
      <c r="J17" s="21" t="s">
        <v>7</v>
      </c>
      <c r="K17" s="21">
        <v>5000</v>
      </c>
      <c r="L17" s="22"/>
      <c r="M17" s="23">
        <v>7380</v>
      </c>
      <c r="N17" s="16">
        <v>7380</v>
      </c>
      <c r="O17" s="24"/>
    </row>
    <row r="18" spans="1:15">
      <c r="A18" s="18" t="s">
        <v>30</v>
      </c>
      <c r="B18" s="20"/>
      <c r="C18" s="20"/>
      <c r="D18" s="20"/>
      <c r="E18" s="20"/>
      <c r="F18" s="20"/>
      <c r="G18" s="21"/>
      <c r="H18" s="20"/>
      <c r="I18" s="21"/>
      <c r="J18" s="21" t="s">
        <v>7</v>
      </c>
      <c r="K18" s="21">
        <v>5000</v>
      </c>
      <c r="L18" s="22"/>
      <c r="M18" s="23">
        <v>5000</v>
      </c>
      <c r="N18" s="16">
        <v>5600</v>
      </c>
      <c r="O18" s="24"/>
    </row>
    <row r="19" spans="1:15">
      <c r="A19" s="18" t="s">
        <v>29</v>
      </c>
      <c r="B19" s="20"/>
      <c r="C19" s="20"/>
      <c r="D19" s="20"/>
      <c r="E19" s="20"/>
      <c r="F19" s="20" t="s">
        <v>14</v>
      </c>
      <c r="G19" s="21">
        <v>2540</v>
      </c>
      <c r="H19" s="20" t="s">
        <v>6</v>
      </c>
      <c r="I19" s="21">
        <v>5000</v>
      </c>
      <c r="J19" s="21" t="s">
        <v>7</v>
      </c>
      <c r="K19" s="21">
        <v>5000</v>
      </c>
      <c r="L19" s="22"/>
      <c r="M19" s="23">
        <v>5000</v>
      </c>
      <c r="N19" s="16">
        <v>3400</v>
      </c>
      <c r="O19" s="24"/>
    </row>
    <row r="20" spans="1:15">
      <c r="A20" s="18" t="s">
        <v>17</v>
      </c>
      <c r="B20" s="20"/>
      <c r="C20" s="20"/>
      <c r="D20" s="20"/>
      <c r="E20" s="20"/>
      <c r="F20" s="20" t="s">
        <v>14</v>
      </c>
      <c r="G20" s="21">
        <v>2540</v>
      </c>
      <c r="H20" s="20" t="s">
        <v>6</v>
      </c>
      <c r="I20" s="21">
        <v>5000</v>
      </c>
      <c r="J20" s="21" t="s">
        <v>7</v>
      </c>
      <c r="K20" s="21">
        <v>5000</v>
      </c>
      <c r="L20" s="22"/>
      <c r="M20" s="23">
        <v>9540</v>
      </c>
      <c r="N20" s="16">
        <v>2840</v>
      </c>
      <c r="O20" s="24"/>
    </row>
    <row r="21" spans="1:15">
      <c r="A21" s="18" t="s">
        <v>25</v>
      </c>
      <c r="B21" s="20" t="s">
        <v>26</v>
      </c>
      <c r="C21" s="20">
        <f>2540*3</f>
        <v>7620</v>
      </c>
      <c r="D21" s="20" t="s">
        <v>13</v>
      </c>
      <c r="E21" s="21">
        <v>2540</v>
      </c>
      <c r="F21" s="20" t="s">
        <v>14</v>
      </c>
      <c r="G21" s="21">
        <v>2540</v>
      </c>
      <c r="H21" s="20" t="s">
        <v>6</v>
      </c>
      <c r="I21" s="21">
        <v>5000</v>
      </c>
      <c r="J21" s="21" t="s">
        <v>7</v>
      </c>
      <c r="K21" s="21">
        <v>5000</v>
      </c>
      <c r="L21" s="22"/>
      <c r="M21" s="23">
        <v>5000</v>
      </c>
      <c r="N21" s="16">
        <f>5600-2800</f>
        <v>2800</v>
      </c>
      <c r="O21" s="24"/>
    </row>
    <row r="22" spans="1:15">
      <c r="A22" s="18" t="s">
        <v>28</v>
      </c>
      <c r="B22" s="20"/>
      <c r="C22" s="20"/>
      <c r="D22" s="20"/>
      <c r="E22" s="20"/>
      <c r="F22" s="20"/>
      <c r="G22" s="20"/>
      <c r="H22" s="20"/>
      <c r="I22" s="21"/>
      <c r="J22" s="21" t="s">
        <v>7</v>
      </c>
      <c r="K22" s="21">
        <v>5000</v>
      </c>
      <c r="L22" s="22"/>
      <c r="M22" s="23">
        <v>5000</v>
      </c>
      <c r="N22" s="16">
        <v>2800</v>
      </c>
      <c r="O22" s="24"/>
    </row>
    <row r="23" spans="1:15">
      <c r="A23" s="18" t="s">
        <v>31</v>
      </c>
      <c r="B23" s="20"/>
      <c r="C23" s="20"/>
      <c r="D23" s="20"/>
      <c r="E23" s="20"/>
      <c r="F23" s="20"/>
      <c r="G23" s="20"/>
      <c r="H23" s="20" t="s">
        <v>6</v>
      </c>
      <c r="I23" s="21">
        <v>5000</v>
      </c>
      <c r="J23" s="21" t="s">
        <v>7</v>
      </c>
      <c r="K23" s="21">
        <v>5000</v>
      </c>
      <c r="L23" s="22"/>
      <c r="M23" s="23">
        <v>0</v>
      </c>
      <c r="N23" s="16">
        <v>2800</v>
      </c>
      <c r="O23" s="24"/>
    </row>
    <row r="24" spans="1:15">
      <c r="A24" s="18" t="s">
        <v>32</v>
      </c>
      <c r="B24" s="20"/>
      <c r="C24" s="20"/>
      <c r="D24" s="20"/>
      <c r="E24" s="20"/>
      <c r="F24" s="20"/>
      <c r="G24" s="21"/>
      <c r="H24" s="20"/>
      <c r="I24" s="21"/>
      <c r="J24" s="21" t="s">
        <v>7</v>
      </c>
      <c r="K24" s="21">
        <v>5000</v>
      </c>
      <c r="L24" s="22"/>
      <c r="M24" s="23">
        <v>0</v>
      </c>
      <c r="N24" s="16">
        <v>2800</v>
      </c>
      <c r="O24" s="24"/>
    </row>
    <row r="25" spans="1:15">
      <c r="A25" s="18" t="s">
        <v>33</v>
      </c>
      <c r="B25" s="20"/>
      <c r="C25" s="20"/>
      <c r="D25" s="20"/>
      <c r="E25" s="20"/>
      <c r="F25" s="20"/>
      <c r="G25" s="21"/>
      <c r="H25" s="20"/>
      <c r="I25" s="21"/>
      <c r="J25" s="21" t="s">
        <v>7</v>
      </c>
      <c r="K25" s="21">
        <v>5000</v>
      </c>
      <c r="L25" s="22"/>
      <c r="M25" s="23">
        <v>0</v>
      </c>
      <c r="N25" s="16">
        <v>2800</v>
      </c>
      <c r="O25" s="24"/>
    </row>
    <row r="26" spans="1:15">
      <c r="A26" s="18" t="s">
        <v>35</v>
      </c>
      <c r="B26" s="27"/>
      <c r="C26" s="27"/>
      <c r="D26" s="27"/>
      <c r="E26" s="27"/>
      <c r="F26" s="27"/>
      <c r="G26" s="28"/>
      <c r="H26" s="27" t="s">
        <v>6</v>
      </c>
      <c r="I26" s="28">
        <f>5000-2540</f>
        <v>2460</v>
      </c>
      <c r="J26" s="28" t="s">
        <v>7</v>
      </c>
      <c r="K26" s="28">
        <v>5000</v>
      </c>
      <c r="L26" s="29"/>
      <c r="M26" s="30">
        <v>0</v>
      </c>
      <c r="N26" s="16">
        <v>2800</v>
      </c>
      <c r="O26" s="24"/>
    </row>
    <row r="27" spans="1:15">
      <c r="A27" s="18" t="s">
        <v>41</v>
      </c>
      <c r="B27" s="20"/>
      <c r="C27" s="20"/>
      <c r="D27" s="20"/>
      <c r="E27" s="20"/>
      <c r="F27" s="20"/>
      <c r="G27" s="20"/>
      <c r="H27" s="20"/>
      <c r="I27" s="21"/>
      <c r="J27" s="21" t="s">
        <v>7</v>
      </c>
      <c r="K27" s="21">
        <v>5000</v>
      </c>
      <c r="L27" s="22"/>
      <c r="M27" s="23">
        <v>0</v>
      </c>
      <c r="N27" s="16">
        <v>2800</v>
      </c>
      <c r="O27" s="24"/>
    </row>
    <row r="28" spans="1:15">
      <c r="A28" s="18" t="s">
        <v>37</v>
      </c>
      <c r="B28" s="20"/>
      <c r="C28" s="20"/>
      <c r="D28" s="20"/>
      <c r="E28" s="20"/>
      <c r="F28" s="20"/>
      <c r="G28" s="21"/>
      <c r="H28" s="20" t="s">
        <v>6</v>
      </c>
      <c r="I28" s="21">
        <v>5000</v>
      </c>
      <c r="J28" s="21" t="s">
        <v>7</v>
      </c>
      <c r="K28" s="21">
        <v>5000</v>
      </c>
      <c r="L28" s="22"/>
      <c r="M28" s="23">
        <v>0</v>
      </c>
      <c r="N28" s="16">
        <v>300</v>
      </c>
      <c r="O28" s="24"/>
    </row>
    <row r="29" spans="1:15">
      <c r="A29" s="18" t="s">
        <v>27</v>
      </c>
      <c r="B29" s="20"/>
      <c r="C29" s="20"/>
      <c r="D29" s="20"/>
      <c r="E29" s="20"/>
      <c r="F29" s="20" t="s">
        <v>14</v>
      </c>
      <c r="G29" s="21">
        <v>2540</v>
      </c>
      <c r="H29" s="20" t="s">
        <v>6</v>
      </c>
      <c r="I29" s="21">
        <v>5000</v>
      </c>
      <c r="J29" s="21" t="s">
        <v>7</v>
      </c>
      <c r="K29" s="21">
        <v>5000</v>
      </c>
      <c r="L29" s="22"/>
      <c r="M29" s="23">
        <v>15000</v>
      </c>
      <c r="N29" s="16">
        <v>260</v>
      </c>
      <c r="O29" s="24"/>
    </row>
    <row r="30" spans="1:15">
      <c r="A30" s="18" t="s">
        <v>34</v>
      </c>
      <c r="B30" s="27"/>
      <c r="C30" s="27"/>
      <c r="D30" s="27"/>
      <c r="E30" s="27"/>
      <c r="F30" s="27"/>
      <c r="G30" s="27"/>
      <c r="H30" s="27"/>
      <c r="I30" s="28"/>
      <c r="J30" s="28" t="s">
        <v>7</v>
      </c>
      <c r="K30" s="28">
        <v>5000</v>
      </c>
      <c r="L30" s="29"/>
      <c r="M30" s="30">
        <v>0</v>
      </c>
      <c r="N30" s="16">
        <v>0</v>
      </c>
      <c r="O30" s="24"/>
    </row>
    <row r="31" spans="1:15">
      <c r="A31" s="18" t="s">
        <v>36</v>
      </c>
      <c r="B31" s="20"/>
      <c r="C31" s="20"/>
      <c r="D31" s="20"/>
      <c r="E31" s="20"/>
      <c r="F31" s="20"/>
      <c r="G31" s="21"/>
      <c r="H31" s="20" t="s">
        <v>6</v>
      </c>
      <c r="I31" s="21">
        <v>2540</v>
      </c>
      <c r="J31" s="21" t="s">
        <v>7</v>
      </c>
      <c r="K31" s="21">
        <v>5000</v>
      </c>
      <c r="L31" s="22"/>
      <c r="M31" s="23">
        <v>5000</v>
      </c>
      <c r="N31" s="16">
        <v>0</v>
      </c>
      <c r="O31" s="24"/>
    </row>
    <row r="32" spans="1:15">
      <c r="A32" s="18" t="s">
        <v>38</v>
      </c>
      <c r="B32" s="20"/>
      <c r="C32" s="20"/>
      <c r="D32" s="20"/>
      <c r="E32" s="20"/>
      <c r="F32" s="20"/>
      <c r="G32" s="20"/>
      <c r="H32" s="20"/>
      <c r="I32" s="21"/>
      <c r="J32" s="21" t="s">
        <v>7</v>
      </c>
      <c r="K32" s="21">
        <v>5000</v>
      </c>
      <c r="L32" s="22"/>
      <c r="M32" s="23">
        <v>0</v>
      </c>
      <c r="N32" s="16">
        <v>0</v>
      </c>
      <c r="O32" s="24"/>
    </row>
    <row r="33" spans="1:15">
      <c r="A33" s="18" t="s">
        <v>39</v>
      </c>
      <c r="B33" s="20"/>
      <c r="C33" s="20"/>
      <c r="D33" s="20"/>
      <c r="E33" s="20"/>
      <c r="F33" s="20"/>
      <c r="G33" s="21"/>
      <c r="H33" s="20"/>
      <c r="I33" s="21"/>
      <c r="J33" s="21" t="s">
        <v>7</v>
      </c>
      <c r="K33" s="21">
        <v>5000</v>
      </c>
      <c r="L33" s="22"/>
      <c r="M33" s="23">
        <v>0</v>
      </c>
      <c r="N33" s="16">
        <v>0</v>
      </c>
      <c r="O33" s="24"/>
    </row>
    <row r="34" spans="1:15">
      <c r="A34" s="18" t="s">
        <v>40</v>
      </c>
      <c r="B34" s="20"/>
      <c r="C34" s="20"/>
      <c r="D34" s="20"/>
      <c r="E34" s="20"/>
      <c r="F34" s="20"/>
      <c r="G34" s="21"/>
      <c r="H34" s="20"/>
      <c r="I34" s="21"/>
      <c r="J34" s="21" t="s">
        <v>7</v>
      </c>
      <c r="K34" s="21">
        <v>5000</v>
      </c>
      <c r="L34" s="22"/>
      <c r="M34" s="23">
        <v>0</v>
      </c>
      <c r="N34" s="16">
        <v>0</v>
      </c>
      <c r="O34" s="24"/>
    </row>
    <row r="35" spans="1:15">
      <c r="A35" s="18" t="s">
        <v>42</v>
      </c>
      <c r="B35" s="20"/>
      <c r="C35" s="20"/>
      <c r="D35" s="20"/>
      <c r="E35" s="20"/>
      <c r="F35" s="20"/>
      <c r="G35" s="21"/>
      <c r="H35" s="20"/>
      <c r="I35" s="21"/>
      <c r="J35" s="21" t="s">
        <v>7</v>
      </c>
      <c r="K35" s="21">
        <v>5000</v>
      </c>
      <c r="L35" s="22"/>
      <c r="M35" s="23">
        <v>0</v>
      </c>
      <c r="N35" s="16">
        <v>0</v>
      </c>
      <c r="O35" s="24"/>
    </row>
    <row r="36" spans="1:15" ht="15.75" thickBot="1">
      <c r="A36" s="32" t="s">
        <v>43</v>
      </c>
      <c r="B36" s="33"/>
      <c r="C36" s="33"/>
      <c r="D36" s="33"/>
      <c r="E36" s="33"/>
      <c r="F36" s="33"/>
      <c r="G36" s="33"/>
      <c r="H36" s="33"/>
      <c r="I36" s="34"/>
      <c r="J36" s="34"/>
      <c r="K36" s="34"/>
      <c r="L36" s="35"/>
      <c r="M36" s="36">
        <f>K36</f>
        <v>0</v>
      </c>
      <c r="N36" s="16">
        <v>0</v>
      </c>
      <c r="O36" s="37"/>
    </row>
    <row r="37" spans="1:15" ht="15.75" thickBot="1">
      <c r="A37" s="38"/>
      <c r="B37" s="39"/>
      <c r="C37" s="40"/>
      <c r="D37" s="40"/>
      <c r="E37" s="40"/>
      <c r="F37" s="40"/>
      <c r="G37" s="40"/>
      <c r="H37" s="40"/>
      <c r="I37" s="40"/>
      <c r="J37" s="40"/>
      <c r="K37" s="41"/>
      <c r="L37" s="40"/>
      <c r="M37" s="42">
        <f>SUM(M5:M36)</f>
        <v>244249</v>
      </c>
      <c r="N37" s="43">
        <f>SUM(N5:N36)</f>
        <v>264199</v>
      </c>
      <c r="O37" s="3"/>
    </row>
    <row r="38" spans="1:15">
      <c r="A38" s="44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6"/>
      <c r="N38" s="47"/>
      <c r="O38" s="48"/>
    </row>
    <row r="39" spans="1:15">
      <c r="A39" s="44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3"/>
      <c r="O39" s="3"/>
    </row>
  </sheetData>
  <sheetProtection password="CC1A" sheet="1" objects="1" scenarios="1"/>
  <sortState ref="A5:O36">
    <sortCondition descending="1" ref="N5:N36"/>
  </sortState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Mayra</dc:creator>
  <cp:lastModifiedBy>Mayra</cp:lastModifiedBy>
  <cp:lastPrinted>2011-10-25T00:08:24Z</cp:lastPrinted>
  <dcterms:created xsi:type="dcterms:W3CDTF">2011-10-18T23:26:45Z</dcterms:created>
  <dcterms:modified xsi:type="dcterms:W3CDTF">2011-10-25T01:00:20Z</dcterms:modified>
</cp:coreProperties>
</file>